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20" windowHeight="9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<sst xmlns="http://schemas.openxmlformats.org/spreadsheetml/2006/main" count="29" uniqueCount="29">
  <si>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</si>
  <si>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</si>
  <si>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</si>
  <si>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身份证号</t>
  </si>
  <si>
    <t>出生日期</t>
  </si>
  <si>
    <t>移动电话</t>
  </si>
  <si>
    <t>邮箱</t>
  </si>
  <si>
    <t>本科学校</t>
  </si>
  <si>
    <t>本科专业</t>
  </si>
  <si>
    <t>本科学号</t>
  </si>
  <si>
    <t>本科预计毕业时间</t>
  </si>
  <si>
    <t>成绩排名</t>
  </si>
  <si>
    <t>百分数</t>
  </si>
  <si>
    <t>生物技术基地班</t>
  </si>
  <si>
    <t>3</t>
  </si>
  <si>
    <t>固定电话</t>
  </si>
  <si>
    <t>成绩排名基数</t>
  </si>
  <si>
    <t>绩点</t>
  </si>
  <si>
    <t>010-82801114</t>
  </si>
  <si>
    <t>示例</t>
  </si>
  <si>
    <t>白瑜</t>
  </si>
  <si>
    <t>610322200409080029</t>
  </si>
  <si>
    <t>华中理工大学</t>
  </si>
  <si>
    <t>1120800077</t>
  </si>
  <si>
    <t>15909283638</t>
  </si>
  <si>
    <t>by@163.com</t>
  </si>
  <si>
    <t>通讯地址</t>
  </si>
  <si>
    <t>湖北省武汉市华中理工大学6号楼308，420100</t>
  </si>
  <si>
    <t xml:space="preserve">说明：1.参照示例如实填写。黄色单元格自动生成数据，无需填写。
2.通讯地址必须保证能够有效接收到快递，注明邮政编码。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</si>
</sst>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45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left" vertical="center" wrapText="1"/>
    </xf>
    <xf numFmtId="49" fontId="32" fillId="0" borderId="10" xfId="40" applyNumberFormat="1" applyFill="1" applyBorder="1" applyAlignment="1">
      <alignment horizontal="left" vertical="center" wrapText="1"/>
    </xf>
    <xf numFmtId="178" fontId="46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78" fontId="4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I12" sqref="I12"/>
    </sheetView>
  </sheetViews>
  <sheetFormatPr defaultColWidth="9.00390625" defaultRowHeight="15"/>
  <cols>
    <col min="1" max="1" width="5.8515625" style="4" customWidth="1"/>
    <col min="2" max="2" width="7.28125" style="4" customWidth="1"/>
    <col min="3" max="3" width="10.8515625" style="4" customWidth="1"/>
    <col min="4" max="4" width="6.57421875" style="4" customWidth="1"/>
    <col min="5" max="5" width="9.00390625" style="10" customWidth="1"/>
    <col min="6" max="6" width="9.00390625" style="4" customWidth="1"/>
    <col min="7" max="7" width="12.421875" style="4" customWidth="1"/>
    <col min="8" max="8" width="12.8515625" style="4" customWidth="1"/>
    <col min="9" max="9" width="15.421875" style="4" customWidth="1"/>
    <col min="10" max="10" width="9.00390625" style="4" customWidth="1"/>
    <col min="11" max="11" width="25.8515625" style="13" customWidth="1"/>
    <col min="12" max="12" width="6.7109375" style="4" customWidth="1"/>
    <col min="13" max="13" width="9.00390625" style="4" customWidth="1"/>
    <col min="14" max="14" width="4.421875" style="4" customWidth="1"/>
    <col min="15" max="15" width="7.8515625" style="4" customWidth="1"/>
    <col min="16" max="16" width="6.421875" style="6" customWidth="1"/>
    <col min="17" max="17" width="4.8515625" style="4" customWidth="1"/>
    <col min="18" max="16384" width="9.00390625" style="4" customWidth="1"/>
  </cols>
  <sheetData>
    <row r="1" spans="1:17" ht="25.5">
      <c r="A1" s="1" t="s">
        <v>0</v>
      </c>
      <c r="B1" s="3" t="s">
        <v>1</v>
      </c>
      <c r="C1" s="2" t="s">
        <v>3</v>
      </c>
      <c r="D1" s="8" t="s">
        <v>2</v>
      </c>
      <c r="E1" s="9" t="s">
        <v>4</v>
      </c>
      <c r="F1" s="3" t="s">
        <v>15</v>
      </c>
      <c r="G1" s="3" t="s">
        <v>5</v>
      </c>
      <c r="H1" s="3" t="s">
        <v>6</v>
      </c>
      <c r="I1" s="3" t="s">
        <v>7</v>
      </c>
      <c r="J1" s="3" t="s">
        <v>8</v>
      </c>
      <c r="K1" s="11" t="s">
        <v>26</v>
      </c>
      <c r="L1" s="2" t="s">
        <v>9</v>
      </c>
      <c r="M1" s="3" t="s">
        <v>10</v>
      </c>
      <c r="N1" s="3" t="s">
        <v>11</v>
      </c>
      <c r="O1" s="3" t="s">
        <v>16</v>
      </c>
      <c r="P1" s="5" t="s">
        <v>12</v>
      </c>
      <c r="Q1" s="7" t="s">
        <v>17</v>
      </c>
    </row>
    <row r="2" spans="1:17" s="21" customFormat="1" ht="25.5">
      <c r="A2" s="14" t="s">
        <v>19</v>
      </c>
      <c r="B2" s="14" t="s">
        <v>20</v>
      </c>
      <c r="C2" s="15" t="s">
        <v>21</v>
      </c>
      <c r="D2" s="16" t="str">
        <f>IF(MOD(IF(LEN(C2)=15,MID(C2,15,1),MID(C2,17,1)),2)=1,"男","女")</f>
        <v>女</v>
      </c>
      <c r="E2" s="17">
        <f>IF(LEN(C2)=15,DATE(MID(C2,7,2),MID(C2,9,2),MID(C2,11,2)),DATE(MID(C2,7,4),MID(C2,11,2),MID(C2,13,2)))</f>
        <v>38238</v>
      </c>
      <c r="F2" s="14" t="s">
        <v>18</v>
      </c>
      <c r="G2" s="15" t="s">
        <v>24</v>
      </c>
      <c r="H2" s="18" t="s">
        <v>25</v>
      </c>
      <c r="I2" s="14" t="s">
        <v>22</v>
      </c>
      <c r="J2" s="14" t="s">
        <v>13</v>
      </c>
      <c r="K2" s="12" t="s">
        <v>27</v>
      </c>
      <c r="L2" s="15" t="s">
        <v>23</v>
      </c>
      <c r="M2" s="14">
        <v>201707</v>
      </c>
      <c r="N2" s="15" t="s">
        <v>14</v>
      </c>
      <c r="O2" s="14">
        <v>53</v>
      </c>
      <c r="P2" s="19">
        <f>N2/O2*100</f>
        <v>5.660377358490567</v>
      </c>
      <c r="Q2" s="20">
        <v>4.6</v>
      </c>
    </row>
    <row r="3" spans="1:17" s="28" customFormat="1" ht="13.5">
      <c r="A3" s="22"/>
      <c r="B3" s="23"/>
      <c r="C3" s="24"/>
      <c r="D3" s="25" t="e">
        <f>IF(MOD(IF(LEN(C3)=15,MID(C3,15,1),MID(C3,17,1)),2)=1,"男","女")</f>
        <v>#VALUE!</v>
      </c>
      <c r="E3" s="26" t="e">
        <f>IF(LEN(C3)=15,DATE(MID(C3,7,2),MID(C3,9,2),MID(C3,11,2)),DATE(MID(C3,7,4),MID(C3,11,2),MID(C3,13,2)))</f>
        <v>#VALUE!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7" t="e">
        <f>N3/O3*100</f>
        <v>#DIV/0!</v>
      </c>
      <c r="Q3" s="23"/>
    </row>
    <row r="6" spans="1:17" ht="54.75" customHeight="1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</sheetData>
  <sheetProtection/>
  <mergeCells count="1">
    <mergeCell ref="A6:Q6"/>
  </mergeCells>
  <hyperlinks>
    <hyperlink ref="H2" r:id="rId1" display="by@163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Liu</cp:lastModifiedBy>
  <dcterms:created xsi:type="dcterms:W3CDTF">2016-06-08T08:43:32Z</dcterms:created>
  <dcterms:modified xsi:type="dcterms:W3CDTF">2016-06-10T03:20:38Z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